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15" windowWidth="11340" windowHeight="6540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C27" i="1" l="1"/>
  <c r="C36" i="1"/>
  <c r="D16" i="1"/>
  <c r="D36" i="1" l="1"/>
  <c r="D39" i="1" l="1"/>
  <c r="D40" i="1" l="1"/>
  <c r="D41" i="1" s="1"/>
  <c r="D27" i="1"/>
  <c r="I27" i="1" l="1"/>
  <c r="G27" i="1"/>
  <c r="H27" i="1"/>
  <c r="D24" i="1"/>
  <c r="D26" i="1" l="1"/>
  <c r="F26" i="1" s="1"/>
  <c r="F24" i="1"/>
  <c r="D30" i="1" l="1"/>
  <c r="D28" i="1"/>
  <c r="I26" i="1"/>
  <c r="I30" i="1" s="1"/>
  <c r="G26" i="1"/>
  <c r="G30" i="1" s="1"/>
  <c r="H26" i="1"/>
  <c r="H30" i="1" s="1"/>
  <c r="F30" i="1"/>
</calcChain>
</file>

<file path=xl/sharedStrings.xml><?xml version="1.0" encoding="utf-8"?>
<sst xmlns="http://schemas.openxmlformats.org/spreadsheetml/2006/main" count="37" uniqueCount="37">
  <si>
    <t>Udvikling</t>
  </si>
  <si>
    <t xml:space="preserve"> </t>
  </si>
  <si>
    <t>Hensættelse Wireless</t>
  </si>
  <si>
    <t xml:space="preserve">Hensættelse Server </t>
  </si>
  <si>
    <t>Linie drift til skoler</t>
  </si>
  <si>
    <t>Løbende drift</t>
  </si>
  <si>
    <t>33% udskiftning</t>
  </si>
  <si>
    <t>Første år drift</t>
  </si>
  <si>
    <t>Løbende drift incl. udskiftning</t>
  </si>
  <si>
    <t>antal</t>
  </si>
  <si>
    <t>à pris</t>
  </si>
  <si>
    <t>I alt løbende drift</t>
  </si>
  <si>
    <r>
      <t xml:space="preserve">Drift software </t>
    </r>
    <r>
      <rPr>
        <sz val="8"/>
        <rFont val="Arial"/>
        <family val="2"/>
      </rPr>
      <t xml:space="preserve"> 1)</t>
    </r>
  </si>
  <si>
    <t>1) Intune, virus beskyttelse, BOYD printing</t>
  </si>
  <si>
    <t>2) Nuværende bærbare bruges til overbygnings elever som personlige maskiner</t>
  </si>
  <si>
    <t>2016</t>
  </si>
  <si>
    <t>2017</t>
  </si>
  <si>
    <t>2018</t>
  </si>
  <si>
    <t>2019</t>
  </si>
  <si>
    <t>Faste driftsudgifter - 2016-</t>
  </si>
  <si>
    <t>Kurser og møder</t>
  </si>
  <si>
    <r>
      <t xml:space="preserve"> for 6 - 18 års området (skoler) - </t>
    </r>
    <r>
      <rPr>
        <i/>
        <sz val="10"/>
        <rFont val="Arial"/>
        <family val="2"/>
      </rPr>
      <t xml:space="preserve">Dagtilbud er </t>
    </r>
    <r>
      <rPr>
        <i/>
        <u/>
        <sz val="10"/>
        <rFont val="Arial"/>
        <family val="2"/>
      </rPr>
      <t>ikke indregnet</t>
    </r>
  </si>
  <si>
    <t>Kompetenceudviklingskorps på Pædagogisk Central</t>
  </si>
  <si>
    <t>Kompetence udvikling (it-vejledere, pæd. styregruppe)</t>
  </si>
  <si>
    <r>
      <t xml:space="preserve">Små blå - HP stream book </t>
    </r>
    <r>
      <rPr>
        <sz val="8"/>
        <color theme="1"/>
        <rFont val="Arial"/>
        <family val="2"/>
      </rPr>
      <t>2)</t>
    </r>
  </si>
  <si>
    <t>Ajourført 17. juni 2015</t>
  </si>
  <si>
    <t>Indkøb af enheder (streambook, tablets eller lign.)</t>
  </si>
  <si>
    <t>Projektudgifter (ex. printerserver, trådløs net m.m.)</t>
  </si>
  <si>
    <t>I alt</t>
  </si>
  <si>
    <t>Finansieres af SkoleITs budget for 2015</t>
  </si>
  <si>
    <t>Bestående maskiner fra test-skoler erstatter nyindkøb</t>
  </si>
  <si>
    <t>Der tages forbehold for indkøbspriser på enhederne</t>
  </si>
  <si>
    <t>Dok. 84766-15</t>
  </si>
  <si>
    <t>Udgifter til afprøvning af 1 - 1 løsningen på 1 - 2 skoler</t>
  </si>
  <si>
    <t>Budget 2016 - 2019 vedr. ny visionsstrategi IT/digitalisering Børn og Unge</t>
  </si>
  <si>
    <t xml:space="preserve">1 - 1 løsning (opstart det første år) </t>
  </si>
  <si>
    <t xml:space="preserve">Ovenstående udgifter finansieres af SkoleIT's nuværende budgetramme samt overførsel fra tidligere 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</si>
</sst>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&quot;kr.&quot;\ #,##0.00"/>
    <numFmt numFmtId="167" formatCode="#,##0_ ;\-#,##0\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5" fillId="0" borderId="4" xfId="0" applyFon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6" xfId="0" applyBorder="1"/>
    <xf numFmtId="0" fontId="4" fillId="0" borderId="3" xfId="0" applyFont="1" applyBorder="1"/>
    <xf numFmtId="0" fontId="4" fillId="0" borderId="4" xfId="0" applyFont="1" applyBorder="1"/>
    <xf numFmtId="0" fontId="7" fillId="0" borderId="0" xfId="0" applyFont="1"/>
    <xf numFmtId="165" fontId="4" fillId="0" borderId="0" xfId="1" applyNumberFormat="1" applyFont="1"/>
    <xf numFmtId="0" fontId="4" fillId="0" borderId="1" xfId="0" applyFont="1" applyBorder="1"/>
    <xf numFmtId="0" fontId="4" fillId="0" borderId="2" xfId="0" applyFont="1" applyBorder="1"/>
    <xf numFmtId="165" fontId="4" fillId="0" borderId="6" xfId="1" applyNumberFormat="1" applyFont="1" applyBorder="1"/>
    <xf numFmtId="0" fontId="4" fillId="0" borderId="5" xfId="0" applyFont="1" applyBorder="1"/>
    <xf numFmtId="165" fontId="4" fillId="0" borderId="7" xfId="1" applyNumberFormat="1" applyFont="1" applyBorder="1"/>
    <xf numFmtId="0" fontId="4" fillId="0" borderId="0" xfId="0" applyFont="1" applyBorder="1" applyAlignment="1">
      <alignment horizontal="right"/>
    </xf>
    <xf numFmtId="165" fontId="4" fillId="0" borderId="8" xfId="1" applyNumberFormat="1" applyFont="1" applyBorder="1"/>
    <xf numFmtId="0" fontId="4" fillId="0" borderId="0" xfId="0" applyFont="1" applyBorder="1"/>
    <xf numFmtId="166" fontId="8" fillId="0" borderId="0" xfId="2" applyNumberFormat="1" applyFont="1"/>
    <xf numFmtId="166" fontId="8" fillId="0" borderId="0" xfId="3" applyNumberFormat="1" applyFont="1"/>
    <xf numFmtId="0" fontId="4" fillId="0" borderId="8" xfId="0" applyFont="1" applyBorder="1"/>
    <xf numFmtId="0" fontId="0" fillId="0" borderId="7" xfId="0" quotePrefix="1" applyBorder="1" applyAlignment="1">
      <alignment horizontal="center"/>
    </xf>
    <xf numFmtId="165" fontId="0" fillId="0" borderId="7" xfId="0" applyNumberFormat="1" applyBorder="1"/>
    <xf numFmtId="0" fontId="11" fillId="0" borderId="3" xfId="2" applyFont="1" applyBorder="1"/>
    <xf numFmtId="0" fontId="11" fillId="0" borderId="0" xfId="2" applyFont="1" applyBorder="1"/>
    <xf numFmtId="0" fontId="12" fillId="0" borderId="0" xfId="2" applyFont="1"/>
    <xf numFmtId="0" fontId="11" fillId="0" borderId="5" xfId="2" applyFont="1" applyBorder="1"/>
    <xf numFmtId="165" fontId="4" fillId="0" borderId="8" xfId="0" applyNumberFormat="1" applyFont="1" applyBorder="1"/>
    <xf numFmtId="0" fontId="11" fillId="0" borderId="4" xfId="2" applyFont="1" applyBorder="1"/>
    <xf numFmtId="0" fontId="4" fillId="0" borderId="6" xfId="0" applyFont="1" applyBorder="1"/>
    <xf numFmtId="165" fontId="4" fillId="0" borderId="7" xfId="0" applyNumberFormat="1" applyFont="1" applyBorder="1"/>
    <xf numFmtId="0" fontId="11" fillId="0" borderId="1" xfId="2" applyFont="1" applyBorder="1"/>
    <xf numFmtId="0" fontId="11" fillId="0" borderId="2" xfId="2" applyFont="1" applyBorder="1"/>
    <xf numFmtId="165" fontId="4" fillId="0" borderId="0" xfId="1" applyNumberFormat="1" applyFont="1" applyBorder="1"/>
    <xf numFmtId="165" fontId="4" fillId="0" borderId="0" xfId="0" applyNumberFormat="1" applyFont="1" applyBorder="1"/>
    <xf numFmtId="167" fontId="4" fillId="0" borderId="9" xfId="1" applyNumberFormat="1" applyFont="1" applyBorder="1"/>
    <xf numFmtId="0" fontId="11" fillId="0" borderId="10" xfId="2" applyFont="1" applyBorder="1"/>
    <xf numFmtId="0" fontId="11" fillId="0" borderId="11" xfId="2" applyFont="1" applyBorder="1"/>
    <xf numFmtId="0" fontId="13" fillId="0" borderId="4" xfId="2" applyFont="1" applyBorder="1"/>
    <xf numFmtId="0" fontId="0" fillId="0" borderId="0" xfId="0" quotePrefix="1" applyBorder="1" applyAlignment="1">
      <alignment horizontal="center"/>
    </xf>
  </cellXfs>
  <cellStyles count="4">
    <cellStyle name="Komma" xfId="1" builtinId="3"/>
    <cellStyle name="K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N15" sqref="N15"/>
    </sheetView>
  </sheetViews>
  <sheetFormatPr defaultRowHeight="12.75" x14ac:dyDescent="0.2"/>
  <cols>
    <col min="1" max="1" width="45" customWidth="1"/>
    <col min="2" max="3" width="8.5703125" customWidth="1"/>
    <col min="4" max="4" width="13" style="1" customWidth="1"/>
    <col min="5" max="5" width="3.42578125" customWidth="1"/>
    <col min="6" max="9" width="12.5703125" customWidth="1"/>
  </cols>
  <sheetData>
    <row r="1" spans="1:10" ht="15.75" x14ac:dyDescent="0.25">
      <c r="A1" s="2" t="s">
        <v>34</v>
      </c>
    </row>
    <row r="2" spans="1:10" x14ac:dyDescent="0.2">
      <c r="A2" s="3" t="s">
        <v>21</v>
      </c>
    </row>
    <row r="3" spans="1:10" x14ac:dyDescent="0.2">
      <c r="A3" s="3"/>
      <c r="F3" s="8"/>
      <c r="G3" s="8"/>
      <c r="H3" s="8"/>
      <c r="I3" s="8"/>
    </row>
    <row r="4" spans="1:10" x14ac:dyDescent="0.2">
      <c r="A4" s="5"/>
      <c r="B4" s="6"/>
      <c r="C4" s="6"/>
      <c r="D4" s="12"/>
      <c r="F4" s="8"/>
      <c r="G4" s="8"/>
      <c r="H4" s="8"/>
      <c r="I4" s="8"/>
      <c r="J4" s="8"/>
    </row>
    <row r="5" spans="1:10" x14ac:dyDescent="0.2">
      <c r="A5" s="11" t="s">
        <v>19</v>
      </c>
      <c r="B5" s="10"/>
      <c r="C5" s="10"/>
      <c r="D5" s="13"/>
      <c r="F5" s="49"/>
      <c r="G5" s="49"/>
      <c r="H5" s="49"/>
      <c r="I5" s="49"/>
      <c r="J5" s="8"/>
    </row>
    <row r="6" spans="1:10" x14ac:dyDescent="0.2">
      <c r="A6" s="9"/>
      <c r="B6" s="8"/>
      <c r="C6" s="8"/>
      <c r="D6" s="14"/>
      <c r="F6" s="8"/>
      <c r="G6" s="8"/>
      <c r="H6" s="8"/>
      <c r="I6" s="8"/>
      <c r="J6" s="8"/>
    </row>
    <row r="7" spans="1:10" x14ac:dyDescent="0.2">
      <c r="A7" s="9" t="s">
        <v>0</v>
      </c>
      <c r="B7" s="8"/>
      <c r="C7" s="8"/>
      <c r="D7" s="14">
        <v>200000</v>
      </c>
      <c r="F7" s="8"/>
      <c r="G7" s="8"/>
      <c r="H7" s="8"/>
      <c r="I7" s="8"/>
      <c r="J7" s="8"/>
    </row>
    <row r="8" spans="1:10" x14ac:dyDescent="0.2">
      <c r="A8" s="16" t="s">
        <v>12</v>
      </c>
      <c r="B8" s="8"/>
      <c r="C8" s="8"/>
      <c r="D8" s="14">
        <v>300000</v>
      </c>
      <c r="E8" t="s">
        <v>1</v>
      </c>
      <c r="F8" s="8"/>
      <c r="G8" s="8"/>
      <c r="H8" s="8"/>
      <c r="I8" s="8"/>
      <c r="J8" s="8"/>
    </row>
    <row r="9" spans="1:10" x14ac:dyDescent="0.2">
      <c r="A9" s="9" t="s">
        <v>2</v>
      </c>
      <c r="B9" s="8"/>
      <c r="C9" s="8"/>
      <c r="D9" s="14">
        <v>550000</v>
      </c>
      <c r="F9" s="8"/>
      <c r="G9" s="8"/>
      <c r="H9" s="8"/>
      <c r="I9" s="8"/>
      <c r="J9" s="8"/>
    </row>
    <row r="10" spans="1:10" x14ac:dyDescent="0.2">
      <c r="A10" s="9" t="s">
        <v>3</v>
      </c>
      <c r="B10" s="8"/>
      <c r="C10" s="8"/>
      <c r="D10" s="14">
        <v>50000</v>
      </c>
      <c r="F10" s="8"/>
      <c r="G10" s="8"/>
      <c r="H10" s="8"/>
      <c r="I10" s="8"/>
      <c r="J10" s="8"/>
    </row>
    <row r="11" spans="1:10" x14ac:dyDescent="0.2">
      <c r="A11" s="9" t="s">
        <v>4</v>
      </c>
      <c r="B11" s="8"/>
      <c r="C11" s="8"/>
      <c r="D11" s="14">
        <v>350000</v>
      </c>
      <c r="F11" s="8"/>
      <c r="G11" s="8"/>
      <c r="H11" s="8"/>
      <c r="I11" s="8"/>
      <c r="J11" s="8"/>
    </row>
    <row r="12" spans="1:10" x14ac:dyDescent="0.2">
      <c r="A12" s="16" t="s">
        <v>20</v>
      </c>
      <c r="B12" s="8"/>
      <c r="C12" s="8"/>
      <c r="D12" s="14">
        <v>75000</v>
      </c>
      <c r="F12" s="8"/>
      <c r="G12" s="8"/>
      <c r="H12" s="8"/>
      <c r="I12" s="8"/>
      <c r="J12" s="8"/>
    </row>
    <row r="13" spans="1:10" x14ac:dyDescent="0.2">
      <c r="A13" s="16" t="s">
        <v>23</v>
      </c>
      <c r="B13" s="8"/>
      <c r="C13" s="8"/>
      <c r="D13" s="14">
        <v>160000</v>
      </c>
      <c r="F13" s="8"/>
      <c r="G13" s="8"/>
      <c r="H13" s="8"/>
      <c r="I13" s="8"/>
      <c r="J13" s="8"/>
    </row>
    <row r="14" spans="1:10" x14ac:dyDescent="0.2">
      <c r="A14" s="16" t="s">
        <v>22</v>
      </c>
      <c r="B14" s="8"/>
      <c r="C14" s="8"/>
      <c r="D14" s="26">
        <v>750000</v>
      </c>
      <c r="F14" s="8"/>
      <c r="G14" s="8"/>
      <c r="H14" s="8"/>
      <c r="I14" s="8"/>
      <c r="J14" s="8"/>
    </row>
    <row r="15" spans="1:10" x14ac:dyDescent="0.2">
      <c r="A15" s="5"/>
      <c r="B15" s="6"/>
      <c r="C15" s="6"/>
      <c r="D15" s="15"/>
      <c r="F15" s="8"/>
      <c r="G15" s="8"/>
      <c r="H15" s="8"/>
      <c r="I15" s="8"/>
      <c r="J15" s="8"/>
    </row>
    <row r="16" spans="1:10" x14ac:dyDescent="0.2">
      <c r="A16" s="17" t="s">
        <v>11</v>
      </c>
      <c r="B16" s="10"/>
      <c r="C16" s="10"/>
      <c r="D16" s="32">
        <f>SUM(D7:D15)</f>
        <v>2435000</v>
      </c>
      <c r="F16" s="8"/>
      <c r="G16" s="8"/>
      <c r="H16" s="8"/>
      <c r="I16" s="8"/>
      <c r="J16" s="8"/>
    </row>
    <row r="17" spans="1:10" x14ac:dyDescent="0.2">
      <c r="A17" s="18" t="s">
        <v>13</v>
      </c>
      <c r="F17" s="8"/>
      <c r="G17" s="8"/>
      <c r="H17" s="8"/>
      <c r="I17" s="8"/>
      <c r="J17" s="8"/>
    </row>
    <row r="18" spans="1:10" x14ac:dyDescent="0.2">
      <c r="A18" s="18"/>
      <c r="F18" s="8"/>
      <c r="G18" s="8"/>
      <c r="H18" s="8"/>
      <c r="I18" s="8"/>
    </row>
    <row r="19" spans="1:10" s="3" customFormat="1" x14ac:dyDescent="0.2">
      <c r="D19" s="19"/>
      <c r="F19" s="27"/>
      <c r="G19" s="27"/>
      <c r="H19" s="27"/>
      <c r="I19" s="27"/>
    </row>
    <row r="20" spans="1:10" s="3" customFormat="1" x14ac:dyDescent="0.2">
      <c r="A20" s="20"/>
      <c r="B20" s="21"/>
      <c r="C20" s="21"/>
      <c r="D20" s="22"/>
      <c r="F20" s="15"/>
      <c r="G20" s="15"/>
      <c r="H20" s="15"/>
      <c r="I20" s="15"/>
    </row>
    <row r="21" spans="1:10" s="3" customFormat="1" x14ac:dyDescent="0.2">
      <c r="A21" s="11" t="s">
        <v>35</v>
      </c>
      <c r="B21" s="23"/>
      <c r="C21" s="23"/>
      <c r="D21" s="24"/>
      <c r="F21" s="31" t="s">
        <v>15</v>
      </c>
      <c r="G21" s="31" t="s">
        <v>16</v>
      </c>
      <c r="H21" s="31" t="s">
        <v>17</v>
      </c>
      <c r="I21" s="31" t="s">
        <v>18</v>
      </c>
    </row>
    <row r="22" spans="1:10" s="3" customFormat="1" x14ac:dyDescent="0.2">
      <c r="A22" s="7"/>
      <c r="B22" s="25" t="s">
        <v>9</v>
      </c>
      <c r="C22" s="25" t="s">
        <v>10</v>
      </c>
      <c r="D22" s="26"/>
      <c r="F22" s="30"/>
      <c r="G22" s="30"/>
      <c r="H22" s="30"/>
      <c r="I22" s="30"/>
    </row>
    <row r="23" spans="1:10" s="3" customFormat="1" x14ac:dyDescent="0.2">
      <c r="A23" s="16"/>
      <c r="B23" s="27"/>
      <c r="C23" s="27"/>
      <c r="D23" s="26"/>
      <c r="F23" s="30"/>
      <c r="G23" s="30"/>
      <c r="H23" s="30"/>
      <c r="I23" s="30"/>
    </row>
    <row r="24" spans="1:10" s="3" customFormat="1" x14ac:dyDescent="0.2">
      <c r="A24" s="33" t="s">
        <v>24</v>
      </c>
      <c r="B24" s="34">
        <v>3000</v>
      </c>
      <c r="C24" s="34">
        <v>1500</v>
      </c>
      <c r="D24" s="26">
        <f>B24*C24</f>
        <v>4500000</v>
      </c>
      <c r="E24" s="28"/>
      <c r="F24" s="37">
        <f>D24</f>
        <v>4500000</v>
      </c>
      <c r="G24" s="30"/>
      <c r="H24" s="30"/>
      <c r="I24" s="30"/>
    </row>
    <row r="25" spans="1:10" s="3" customFormat="1" x14ac:dyDescent="0.2">
      <c r="A25" s="16"/>
      <c r="B25" s="27"/>
      <c r="C25" s="27"/>
      <c r="D25" s="26"/>
      <c r="F25" s="30"/>
      <c r="G25" s="30"/>
      <c r="H25" s="30"/>
      <c r="I25" s="30"/>
    </row>
    <row r="26" spans="1:10" s="3" customFormat="1" x14ac:dyDescent="0.2">
      <c r="A26" s="33" t="s">
        <v>5</v>
      </c>
      <c r="B26" s="34"/>
      <c r="C26" s="34"/>
      <c r="D26" s="26">
        <f>D16</f>
        <v>2435000</v>
      </c>
      <c r="E26" s="28"/>
      <c r="F26" s="37">
        <f>$D$26</f>
        <v>2435000</v>
      </c>
      <c r="G26" s="37">
        <f t="shared" ref="G26:I26" si="0">$D$26</f>
        <v>2435000</v>
      </c>
      <c r="H26" s="37">
        <f t="shared" si="0"/>
        <v>2435000</v>
      </c>
      <c r="I26" s="37">
        <f t="shared" si="0"/>
        <v>2435000</v>
      </c>
    </row>
    <row r="27" spans="1:10" s="3" customFormat="1" x14ac:dyDescent="0.2">
      <c r="A27" s="33" t="s">
        <v>6</v>
      </c>
      <c r="B27" s="34">
        <v>2000</v>
      </c>
      <c r="C27" s="34">
        <f>C24</f>
        <v>1500</v>
      </c>
      <c r="D27" s="26">
        <f>B27*C27</f>
        <v>3000000</v>
      </c>
      <c r="E27" s="29"/>
      <c r="F27" s="37"/>
      <c r="G27" s="37">
        <f t="shared" ref="G27:I27" si="1">$D$27</f>
        <v>3000000</v>
      </c>
      <c r="H27" s="37">
        <f t="shared" si="1"/>
        <v>3000000</v>
      </c>
      <c r="I27" s="37">
        <f t="shared" si="1"/>
        <v>3000000</v>
      </c>
    </row>
    <row r="28" spans="1:10" s="3" customFormat="1" x14ac:dyDescent="0.2">
      <c r="A28" s="33" t="s">
        <v>8</v>
      </c>
      <c r="B28" s="34"/>
      <c r="C28" s="34"/>
      <c r="D28" s="26">
        <f>SUM(D26:D27)</f>
        <v>5435000</v>
      </c>
      <c r="E28" s="28"/>
      <c r="F28" s="30"/>
      <c r="G28" s="30"/>
      <c r="H28" s="30"/>
      <c r="I28" s="30"/>
    </row>
    <row r="29" spans="1:10" s="3" customFormat="1" x14ac:dyDescent="0.2">
      <c r="A29" s="20"/>
      <c r="B29" s="21"/>
      <c r="C29" s="21"/>
      <c r="D29" s="22"/>
      <c r="F29" s="39"/>
      <c r="G29" s="39"/>
      <c r="H29" s="39"/>
      <c r="I29" s="39"/>
    </row>
    <row r="30" spans="1:10" s="3" customFormat="1" x14ac:dyDescent="0.2">
      <c r="A30" s="38" t="s">
        <v>7</v>
      </c>
      <c r="B30" s="36"/>
      <c r="C30" s="36"/>
      <c r="D30" s="24">
        <f>D24+D26</f>
        <v>6935000</v>
      </c>
      <c r="E30" s="28"/>
      <c r="F30" s="40">
        <f>SUM(F22:F29)</f>
        <v>6935000</v>
      </c>
      <c r="G30" s="40">
        <f>SUM(G22:G29)</f>
        <v>5435000</v>
      </c>
      <c r="H30" s="40">
        <f>SUM(H22:H29)</f>
        <v>5435000</v>
      </c>
      <c r="I30" s="40">
        <f>SUM(I22:I29)</f>
        <v>5435000</v>
      </c>
    </row>
    <row r="31" spans="1:10" s="3" customFormat="1" x14ac:dyDescent="0.2">
      <c r="A31" s="35" t="s">
        <v>14</v>
      </c>
      <c r="B31" s="34"/>
      <c r="C31" s="34"/>
      <c r="D31" s="43"/>
      <c r="E31" s="28"/>
      <c r="F31" s="44"/>
      <c r="G31" s="44"/>
      <c r="H31" s="44"/>
      <c r="I31" s="44"/>
    </row>
    <row r="32" spans="1:10" s="3" customFormat="1" x14ac:dyDescent="0.2">
      <c r="A32" s="34"/>
      <c r="B32" s="34"/>
      <c r="C32" s="34"/>
      <c r="D32" s="43"/>
      <c r="E32" s="28"/>
      <c r="F32" s="44"/>
      <c r="G32" s="44"/>
      <c r="H32" s="44"/>
      <c r="I32" s="44"/>
    </row>
    <row r="33" spans="1:9" s="3" customFormat="1" x14ac:dyDescent="0.2">
      <c r="A33" s="41"/>
      <c r="B33" s="42"/>
      <c r="C33" s="42"/>
      <c r="D33" s="22"/>
      <c r="E33" s="28"/>
      <c r="F33" s="44"/>
      <c r="G33" s="44"/>
      <c r="H33" s="44"/>
      <c r="I33" s="44"/>
    </row>
    <row r="34" spans="1:9" s="3" customFormat="1" x14ac:dyDescent="0.2">
      <c r="A34" s="48" t="s">
        <v>33</v>
      </c>
      <c r="B34" s="36"/>
      <c r="C34" s="36"/>
      <c r="D34" s="24"/>
      <c r="E34" s="28"/>
      <c r="F34" s="44"/>
      <c r="G34" s="44"/>
      <c r="H34" s="44"/>
      <c r="I34" s="44"/>
    </row>
    <row r="35" spans="1:9" s="3" customFormat="1" x14ac:dyDescent="0.2">
      <c r="A35" s="33"/>
      <c r="B35" s="34"/>
      <c r="C35" s="34"/>
      <c r="D35" s="26"/>
      <c r="E35" s="28"/>
      <c r="F35" s="44"/>
      <c r="G35" s="44"/>
      <c r="H35" s="44"/>
      <c r="I35" s="44"/>
    </row>
    <row r="36" spans="1:9" s="3" customFormat="1" x14ac:dyDescent="0.2">
      <c r="A36" s="33" t="s">
        <v>26</v>
      </c>
      <c r="B36" s="34">
        <v>800</v>
      </c>
      <c r="C36" s="34">
        <f>C24</f>
        <v>1500</v>
      </c>
      <c r="D36" s="26">
        <f t="shared" ref="D36" si="2">B36*C36</f>
        <v>1200000</v>
      </c>
      <c r="E36" s="28"/>
      <c r="F36" s="44"/>
      <c r="G36" s="44"/>
      <c r="H36" s="44"/>
      <c r="I36" s="44"/>
    </row>
    <row r="37" spans="1:9" s="3" customFormat="1" x14ac:dyDescent="0.2">
      <c r="A37" s="33" t="s">
        <v>27</v>
      </c>
      <c r="B37" s="34"/>
      <c r="C37" s="34"/>
      <c r="D37" s="26">
        <v>200000</v>
      </c>
      <c r="E37" s="28"/>
      <c r="F37" s="44"/>
      <c r="G37" s="44"/>
      <c r="H37" s="44"/>
      <c r="I37" s="44"/>
    </row>
    <row r="38" spans="1:9" s="3" customFormat="1" x14ac:dyDescent="0.2">
      <c r="A38" s="33"/>
      <c r="B38" s="34"/>
      <c r="C38" s="34"/>
      <c r="D38" s="24"/>
      <c r="E38" s="28"/>
      <c r="F38" s="44"/>
      <c r="G38" s="44"/>
      <c r="H38" s="44"/>
      <c r="I38" s="44"/>
    </row>
    <row r="39" spans="1:9" s="3" customFormat="1" x14ac:dyDescent="0.2">
      <c r="A39" s="41" t="s">
        <v>28</v>
      </c>
      <c r="B39" s="42"/>
      <c r="C39" s="46"/>
      <c r="D39" s="22">
        <f>SUM(D36:D38)</f>
        <v>1400000</v>
      </c>
      <c r="E39" s="28"/>
      <c r="F39" s="44"/>
      <c r="G39" s="44"/>
      <c r="H39" s="44"/>
      <c r="I39" s="44"/>
    </row>
    <row r="40" spans="1:9" s="3" customFormat="1" x14ac:dyDescent="0.2">
      <c r="A40" s="38" t="s">
        <v>29</v>
      </c>
      <c r="B40" s="36"/>
      <c r="C40" s="47"/>
      <c r="D40" s="24">
        <f>-D39</f>
        <v>-1400000</v>
      </c>
      <c r="E40" s="28"/>
      <c r="F40" s="44"/>
      <c r="G40" s="44"/>
      <c r="H40" s="44"/>
      <c r="I40" s="44"/>
    </row>
    <row r="41" spans="1:9" s="3" customFormat="1" x14ac:dyDescent="0.2">
      <c r="A41" s="38"/>
      <c r="B41" s="36"/>
      <c r="C41" s="36"/>
      <c r="D41" s="45">
        <f>SUM(D39:D40)</f>
        <v>0</v>
      </c>
      <c r="E41" s="28"/>
      <c r="F41" s="44"/>
      <c r="G41" s="44"/>
      <c r="H41" s="44"/>
      <c r="I41" s="44"/>
    </row>
    <row r="42" spans="1:9" s="3" customFormat="1" x14ac:dyDescent="0.2">
      <c r="A42" s="34" t="s">
        <v>30</v>
      </c>
      <c r="B42" s="34"/>
      <c r="C42" s="34"/>
      <c r="D42" s="43"/>
      <c r="E42" s="28"/>
      <c r="F42" s="44"/>
      <c r="G42" s="44"/>
      <c r="H42" s="44"/>
      <c r="I42" s="44"/>
    </row>
    <row r="43" spans="1:9" s="3" customFormat="1" x14ac:dyDescent="0.2">
      <c r="A43" s="34" t="s">
        <v>31</v>
      </c>
      <c r="B43" s="34"/>
      <c r="C43" s="34"/>
      <c r="D43" s="43"/>
      <c r="E43" s="28"/>
      <c r="F43" s="44"/>
      <c r="G43" s="44"/>
      <c r="H43" s="44"/>
      <c r="I43" s="44"/>
    </row>
    <row r="44" spans="1:9" s="3" customFormat="1" x14ac:dyDescent="0.2">
      <c r="A44" s="34"/>
      <c r="B44" s="34"/>
      <c r="C44" s="34"/>
      <c r="D44" s="43"/>
      <c r="E44" s="28"/>
      <c r="F44" s="44"/>
      <c r="G44" s="44"/>
      <c r="H44" s="44"/>
      <c r="I44" s="44"/>
    </row>
    <row r="45" spans="1:9" s="3" customFormat="1" x14ac:dyDescent="0.2">
      <c r="A45" s="34" t="s">
        <v>36</v>
      </c>
      <c r="B45" s="34"/>
      <c r="C45" s="34"/>
      <c r="D45" s="43"/>
      <c r="E45" s="28"/>
      <c r="F45" s="44"/>
      <c r="G45" s="44"/>
      <c r="H45" s="44"/>
      <c r="I45" s="44"/>
    </row>
    <row r="46" spans="1:9" s="3" customFormat="1" x14ac:dyDescent="0.2">
      <c r="A46" s="4"/>
      <c r="D46" s="19"/>
      <c r="F46"/>
      <c r="G46"/>
      <c r="H46"/>
      <c r="I46"/>
    </row>
    <row r="47" spans="1:9" s="3" customFormat="1" x14ac:dyDescent="0.2">
      <c r="D47" s="19"/>
      <c r="F47"/>
      <c r="G47"/>
      <c r="H47"/>
      <c r="I47"/>
    </row>
    <row r="48" spans="1:9" s="3" customFormat="1" x14ac:dyDescent="0.2">
      <c r="D48" s="19"/>
      <c r="F48"/>
      <c r="G48"/>
      <c r="H48"/>
      <c r="I48"/>
    </row>
    <row r="49" spans="1:9" s="3" customFormat="1" x14ac:dyDescent="0.2">
      <c r="D49" s="19"/>
      <c r="F49"/>
      <c r="G49"/>
      <c r="H49"/>
      <c r="I49"/>
    </row>
    <row r="50" spans="1:9" s="3" customFormat="1" x14ac:dyDescent="0.2">
      <c r="D50" s="19"/>
      <c r="F50"/>
      <c r="G50"/>
      <c r="H50"/>
      <c r="I50"/>
    </row>
    <row r="51" spans="1:9" x14ac:dyDescent="0.2">
      <c r="A51" s="3" t="s">
        <v>25</v>
      </c>
      <c r="B51" s="3"/>
      <c r="C51" s="3"/>
      <c r="D51" s="19"/>
      <c r="E51" s="3"/>
    </row>
    <row r="52" spans="1:9" x14ac:dyDescent="0.2">
      <c r="A52" s="3" t="s">
        <v>32</v>
      </c>
      <c r="B52" s="3"/>
      <c r="C52" s="3"/>
      <c r="D52" s="19"/>
      <c r="E52" s="3"/>
    </row>
    <row r="53" spans="1:9" x14ac:dyDescent="0.2">
      <c r="A53" s="3"/>
      <c r="B53" s="3"/>
      <c r="C53" s="3"/>
      <c r="D53" s="19"/>
      <c r="E53" s="3"/>
    </row>
    <row r="54" spans="1:9" x14ac:dyDescent="0.2">
      <c r="A54" s="3"/>
      <c r="B54" s="3"/>
      <c r="C54" s="3"/>
      <c r="D54" s="19"/>
      <c r="E54" s="3"/>
    </row>
    <row r="55" spans="1:9" x14ac:dyDescent="0.2">
      <c r="A55" s="3"/>
      <c r="B55" s="3"/>
      <c r="C55" s="3"/>
      <c r="D55" s="19"/>
      <c r="E55" s="3"/>
    </row>
    <row r="56" spans="1:9" x14ac:dyDescent="0.2">
      <c r="A56" s="3"/>
      <c r="B56" s="3"/>
      <c r="C56" s="3"/>
      <c r="D56" s="19"/>
      <c r="E56" s="3"/>
    </row>
    <row r="57" spans="1:9" x14ac:dyDescent="0.2">
      <c r="A57" s="3"/>
      <c r="B57" s="3"/>
      <c r="C57" s="3"/>
      <c r="D57" s="19"/>
      <c r="E57" s="3"/>
    </row>
    <row r="58" spans="1:9" x14ac:dyDescent="0.2">
      <c r="A58" s="3"/>
      <c r="B58" s="3"/>
      <c r="C58" s="3"/>
      <c r="D58" s="19"/>
      <c r="E58" s="3"/>
    </row>
    <row r="59" spans="1:9" x14ac:dyDescent="0.2">
      <c r="A59" s="3"/>
      <c r="B59" s="3"/>
      <c r="C59" s="3"/>
      <c r="D59" s="19"/>
      <c r="E59" s="3"/>
    </row>
    <row r="60" spans="1:9" x14ac:dyDescent="0.2">
      <c r="A60" s="3"/>
      <c r="B60" s="3"/>
      <c r="C60" s="3"/>
      <c r="D60" s="19"/>
      <c r="E60" s="3"/>
    </row>
    <row r="61" spans="1:9" x14ac:dyDescent="0.2">
      <c r="A61" s="3"/>
      <c r="B61" s="3"/>
      <c r="C61" s="3"/>
      <c r="D61" s="19"/>
      <c r="E61" s="3"/>
    </row>
    <row r="62" spans="1:9" x14ac:dyDescent="0.2">
      <c r="A62" s="3"/>
      <c r="B62" s="3"/>
      <c r="C62" s="3"/>
      <c r="D62" s="19"/>
      <c r="E62" s="3"/>
    </row>
    <row r="63" spans="1:9" x14ac:dyDescent="0.2">
      <c r="A63" s="3"/>
      <c r="B63" s="3"/>
      <c r="C63" s="3"/>
      <c r="D63" s="19"/>
      <c r="E63" s="3"/>
    </row>
    <row r="64" spans="1:9" x14ac:dyDescent="0.2">
      <c r="A64" s="3"/>
      <c r="B64" s="3"/>
      <c r="C64" s="3"/>
      <c r="D64" s="19"/>
      <c r="E64" s="3"/>
    </row>
    <row r="65" spans="1:5" x14ac:dyDescent="0.2">
      <c r="A65" s="3"/>
      <c r="B65" s="3"/>
      <c r="C65" s="3"/>
      <c r="D65" s="19"/>
      <c r="E65" s="3"/>
    </row>
  </sheetData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2015-06-24T10:30:00+00:00</MeetingStartDate>
    <EnclosureFileNumber xmlns="d08b57ff-b9b7-4581-975d-98f87b579a51">84766/15</EnclosureFileNumber>
    <AgendaId xmlns="d08b57ff-b9b7-4581-975d-98f87b579a51">4057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1896621</FusionId>
    <AgendaAccessLevelName xmlns="d08b57ff-b9b7-4581-975d-98f87b579a51">Åben</AgendaAccessLevelName>
    <UNC xmlns="d08b57ff-b9b7-4581-975d-98f87b579a51">1706650</UNC>
    <MeetingTitle xmlns="d08b57ff-b9b7-4581-975d-98f87b579a51">24-06-2015</MeetingTitle>
    <MeetingDateAndTime xmlns="d08b57ff-b9b7-4581-975d-98f87b579a51">24-06-2015 fra 12:30 - 15:00</MeetingDateAndTime>
    <MeetingEndDate xmlns="d08b57ff-b9b7-4581-975d-98f87b579a51">2015-06-24T13:00:00+00:00</MeetingEndDate>
    <PWDescription xmlns="d08b57ff-b9b7-4581-975d-98f87b579a51">Budget 2016 - 2019 vedr. visionsstrategi IT/digitalisering Børn og Unge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D9EEB700-67E3-46CC-A3E3-D2D2601EEE42}"/>
</file>

<file path=customXml/itemProps2.xml><?xml version="1.0" encoding="utf-8"?>
<ds:datastoreItem xmlns:ds="http://schemas.openxmlformats.org/officeDocument/2006/customXml" ds:itemID="{C1DE4F22-AA6B-490A-B441-6A184A3FF486}"/>
</file>

<file path=customXml/itemProps3.xml><?xml version="1.0" encoding="utf-8"?>
<ds:datastoreItem xmlns:ds="http://schemas.openxmlformats.org/officeDocument/2006/customXml" ds:itemID="{94E44A3C-72CA-47E8-87A5-B69A6E0E6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ØKE-24-06-2015 - Bilag 547.02 Budget 2016-2019 vedr visionsstrategi ITdigitalisering Børn og Unge</dc:title>
  <dc:creator>Lissy Andersen</dc:creator>
  <cp:lastModifiedBy>Lissy Andersen</cp:lastModifiedBy>
  <cp:lastPrinted>2015-06-17T08:47:04Z</cp:lastPrinted>
  <dcterms:created xsi:type="dcterms:W3CDTF">1996-11-12T13:28:11Z</dcterms:created>
  <dcterms:modified xsi:type="dcterms:W3CDTF">2015-06-17T08:47:26Z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